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910" windowHeight="1035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<sst xmlns="http://schemas.openxmlformats.org/spreadsheetml/2006/main" count="184" uniqueCount="102">
  <si>
    <t>附件</t>
  </si>
  <si>
    <t xml:space="preserve">                                                                                                       单位：万元</t>
  </si>
  <si>
    <t>核定奖励</t>
  </si>
  <si>
    <t>市级</t>
  </si>
  <si>
    <t>区级</t>
  </si>
  <si>
    <t>说明</t>
  </si>
  <si>
    <t>总       计</t>
  </si>
  <si>
    <t>省级示范乡镇（街道）</t>
  </si>
  <si>
    <t>序号</t>
  </si>
  <si>
    <t>区属</t>
  </si>
  <si>
    <t>单  位  名  称</t>
  </si>
  <si>
    <t>申报类别</t>
  </si>
  <si>
    <t>申报奖励</t>
  </si>
  <si>
    <t>亩产效益评价等级</t>
  </si>
  <si>
    <t>金东区</t>
  </si>
  <si>
    <t>金华市金东区孝顺镇人民政府</t>
  </si>
  <si>
    <t>省级商标品牌示范乡镇（街道）</t>
  </si>
  <si>
    <t>小计</t>
  </si>
  <si>
    <t>省级示范企业</t>
  </si>
  <si>
    <t>企  业  名  称</t>
  </si>
  <si>
    <t>婺城区</t>
  </si>
  <si>
    <t>金华市仙源山铁皮石斛种植基地有限公司</t>
  </si>
  <si>
    <t>省级商标品牌示范企业</t>
  </si>
  <si>
    <t>农产品商标注册</t>
  </si>
  <si>
    <t>商标名称及注册号</t>
  </si>
  <si>
    <t>申请日期</t>
  </si>
  <si>
    <t>注册时间</t>
  </si>
  <si>
    <t>金华市万联广告有限公司</t>
  </si>
  <si>
    <t>三泉状元村，40357005</t>
  </si>
  <si>
    <t>2019.8.14</t>
  </si>
  <si>
    <t>2020.3.28</t>
  </si>
  <si>
    <t>1、对新核准注册为农产品商标的主体，按每件商标实际注册规费的50%予以补助，每家主体补助最高不超过1万元；2、根据国家总局商标局公告，2019年7月1日起对提交网上申请并接受电子发文的其他商标业务，涉及下列收费项目的，包括受理商标注册费等，按现行标准的90%收费。</t>
  </si>
  <si>
    <t>三泉状元村，40341968</t>
  </si>
  <si>
    <t>金华文米餐饮管理有限公司</t>
  </si>
  <si>
    <t>亼米，40108763</t>
  </si>
  <si>
    <t>2019.8.2</t>
  </si>
  <si>
    <t>2020.5.7</t>
  </si>
  <si>
    <t>亼米，40108345</t>
  </si>
  <si>
    <t>亼喜，40626008</t>
  </si>
  <si>
    <t>2019.8.27</t>
  </si>
  <si>
    <t>2020.4.14</t>
  </si>
  <si>
    <t>亼喜，40623028</t>
  </si>
  <si>
    <t>金华市森林之宝农林科技开发有限公司</t>
  </si>
  <si>
    <t>森林之宝，40637678</t>
  </si>
  <si>
    <t>虫儿换斗米，36046701</t>
  </si>
  <si>
    <t>2019.1.21</t>
  </si>
  <si>
    <t>2020.1.28</t>
  </si>
  <si>
    <t>森林之宝，40035983</t>
  </si>
  <si>
    <t>2019.7.31</t>
  </si>
  <si>
    <t>2020.3.21</t>
  </si>
  <si>
    <t>SEN LIN ZHI BAO，40673414</t>
  </si>
  <si>
    <t>2019.8.28</t>
  </si>
  <si>
    <t>2020.7.7</t>
  </si>
  <si>
    <t>境外注册商标</t>
  </si>
  <si>
    <t>备注</t>
  </si>
  <si>
    <t>浙江润华机电有限公司</t>
  </si>
  <si>
    <t>境外商标注册</t>
  </si>
  <si>
    <t>UL TRANGER , 40-1589096</t>
  </si>
  <si>
    <t>单一国（韩国）</t>
  </si>
  <si>
    <t>2020.3.23</t>
  </si>
  <si>
    <t>对在单一国家注册的单位，按每个国家2000元给予一次性补助奖励</t>
  </si>
  <si>
    <t>A(2019)</t>
  </si>
  <si>
    <t>金华市景恒工具有限公司</t>
  </si>
  <si>
    <t>MACE PLUS ， 018101463</t>
  </si>
  <si>
    <t>欧盟商标注册</t>
  </si>
  <si>
    <t>2020.1.9</t>
  </si>
  <si>
    <t>欧元汇率按2019.7.31的中国人民银行公布的汇率中间价7.6803来算</t>
  </si>
  <si>
    <t>金华市彼佳电子商务有限公司</t>
  </si>
  <si>
    <t>BIGETAIGE ， 6128261</t>
  </si>
  <si>
    <t>单一国（美国）</t>
  </si>
  <si>
    <t>2020.8.18</t>
  </si>
  <si>
    <t>浙江中美日化有限公司</t>
  </si>
  <si>
    <t>Easpipe ， 018292121</t>
  </si>
  <si>
    <t>2020.12.10</t>
  </si>
  <si>
    <t>欧元汇率按2020.8.18的中国人民银行公布的汇率中间价8.2328来算</t>
  </si>
  <si>
    <t>Flying Paws ， 6174861</t>
  </si>
  <si>
    <t>2020.10.13</t>
  </si>
  <si>
    <t>Flying Paws ， 6174638</t>
  </si>
  <si>
    <t>Joyshare ， UK00003521529</t>
  </si>
  <si>
    <t>单一国（英国）</t>
  </si>
  <si>
    <t>2020.11.27</t>
  </si>
  <si>
    <t>金华市托普光学仪器有限公司</t>
  </si>
  <si>
    <t>图形及TOP OPTICAL ， UK00003524096</t>
  </si>
  <si>
    <t>2020.12.4</t>
  </si>
  <si>
    <t>金华市金丰玩具有限公司</t>
  </si>
  <si>
    <t>FUN PLANET及图 ， 018107688</t>
  </si>
  <si>
    <t>2020.1.4</t>
  </si>
  <si>
    <t>欧元汇率按2019.8.13的中国人民银行公布的汇率中间价7.8916来算</t>
  </si>
  <si>
    <t>FUN PLANET及图 ， 6065877</t>
  </si>
  <si>
    <t>2020.5.26</t>
  </si>
  <si>
    <t>开发区</t>
  </si>
  <si>
    <t>浙江诺和机电股份有限公司</t>
  </si>
  <si>
    <t>NOVAWINCH ， 1552606</t>
  </si>
  <si>
    <t>马德里商标注册</t>
  </si>
  <si>
    <t>2020.8.13</t>
  </si>
  <si>
    <t>该商标的注册费用按照国家商标局的商标国际注册缴费通知书上的金额核定</t>
  </si>
  <si>
    <t>金华铭都家居用品有限公司</t>
  </si>
  <si>
    <t>MIOD HOUSE ， TM1075600</t>
  </si>
  <si>
    <t>单一国（加拿大）</t>
  </si>
  <si>
    <t>2020.3.20</t>
  </si>
  <si>
    <t>1、对在单一国家注册的单位，按每个国家2000元给予一次性补助奖励；2、企业提交的其他证书都是属于马德里注册商标（注册号：1455637）各成员国的保护声明，该商标注册时间为2018年10月31日，不符合条件</t>
  </si>
  <si>
    <t>2020年度市区创牌奖励情况汇总表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</si>
</sst>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28">
    <font>
      <sz val="11"/>
      <color indexed="8"/>
      <name val="宋体"/>
      <family val="0"/>
    </font>
    <font>
      <sz val="12"/>
      <name val="宋体"/>
      <family val="0"/>
    </font>
    <font>
      <sz val="12"/>
      <color indexed="60"/>
      <name val="宋体"/>
      <family val="0"/>
    </font>
    <font>
      <sz val="16"/>
      <color indexed="8"/>
      <name val="黑体"/>
      <family val="3"/>
    </font>
    <font>
      <sz val="22"/>
      <name val="方正小标宋简体"/>
      <family val="0"/>
    </font>
    <font>
      <sz val="11"/>
      <name val="宋体"/>
      <family val="0"/>
    </font>
    <font>
      <b/>
      <sz val="11"/>
      <name val="宋体"/>
      <family val="0"/>
    </font>
    <font>
      <b/>
      <sz val="16"/>
      <name val="宋体"/>
      <family val="0"/>
    </font>
    <font>
      <b/>
      <sz val="10"/>
      <name val="宋体"/>
      <family val="0"/>
    </font>
    <font>
      <b/>
      <sz val="11"/>
      <name val="仿宋_GB2312"/>
      <family val="3"/>
    </font>
    <font>
      <sz val="10"/>
      <name val="宋体"/>
      <family val="0"/>
    </font>
    <font>
      <b/>
      <sz val="11"/>
      <color indexed="8"/>
      <name val="宋体"/>
      <family val="0"/>
    </font>
    <font>
      <b/>
      <sz val="11"/>
      <color indexed="52"/>
      <name val="宋体"/>
      <family val="0"/>
    </font>
    <font>
      <b/>
      <sz val="11"/>
      <color indexed="63"/>
      <name val="宋体"/>
      <family val="0"/>
    </font>
    <font>
      <b/>
      <sz val="18"/>
      <color indexed="62"/>
      <name val="宋体"/>
      <family val="0"/>
    </font>
    <font>
      <sz val="11"/>
      <color indexed="42"/>
      <name val="宋体"/>
      <family val="0"/>
    </font>
    <font>
      <b/>
      <sz val="11"/>
      <color indexed="62"/>
      <name val="宋体"/>
      <family val="0"/>
    </font>
    <font>
      <sz val="11"/>
      <color indexed="52"/>
      <name val="宋体"/>
      <family val="0"/>
    </font>
    <font>
      <b/>
      <sz val="11"/>
      <color indexed="42"/>
      <name val="宋体"/>
      <family val="0"/>
    </font>
    <font>
      <b/>
      <sz val="15"/>
      <color indexed="62"/>
      <name val="宋体"/>
      <family val="0"/>
    </font>
    <font>
      <sz val="11"/>
      <color indexed="62"/>
      <name val="宋体"/>
      <family val="0"/>
    </font>
    <font>
      <sz val="11"/>
      <color indexed="20"/>
      <name val="宋体"/>
      <family val="0"/>
    </font>
    <font>
      <sz val="11"/>
      <color indexed="17"/>
      <name val="宋体"/>
      <family val="0"/>
    </font>
    <font>
      <sz val="11"/>
      <color indexed="60"/>
      <name val="宋体"/>
      <family val="0"/>
    </font>
    <font>
      <sz val="11"/>
      <color indexed="10"/>
      <name val="宋体"/>
      <family val="0"/>
    </font>
    <font>
      <i/>
      <sz val="11"/>
      <color indexed="23"/>
      <name val="宋体"/>
      <family val="0"/>
    </font>
    <font>
      <b/>
      <sz val="13"/>
      <color indexed="62"/>
      <name val="宋体"/>
      <family val="0"/>
    </font>
    <font>
      <sz val="9"/>
      <name val="宋体"/>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s>
  <borders count="24">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bottom style="thin"/>
    </border>
    <border>
      <left style="thin"/>
      <right style="thin"/>
      <top style="thin"/>
      <bottom/>
    </border>
    <border>
      <left style="thin"/>
      <right style="thin"/>
      <top/>
      <bottom/>
    </border>
    <border>
      <left/>
      <right style="thin"/>
      <top/>
      <bottom/>
    </border>
    <border>
      <left style="thin">
        <color indexed="8"/>
      </left>
      <right style="thin">
        <color indexed="8"/>
      </right>
      <top style="thin">
        <color indexed="8"/>
      </top>
      <bottom style="thin">
        <color indexed="8"/>
      </bottom>
    </border>
    <border>
      <left/>
      <right style="thin"/>
      <top style="thin"/>
      <bottom style="thin"/>
    </border>
    <border>
      <left style="thin"/>
      <right/>
      <top style="thin"/>
      <bottom style="thin"/>
    </border>
    <border>
      <left style="thin"/>
      <right/>
      <top style="thin"/>
      <bottom/>
    </border>
    <border>
      <left/>
      <right style="thin"/>
      <top style="thin"/>
      <bottom/>
    </border>
    <border>
      <left style="thin"/>
      <right/>
      <top/>
      <bottom style="thin"/>
    </border>
    <border>
      <left/>
      <right>
        <color indexed="63"/>
      </right>
      <top>
        <color indexed="63"/>
      </top>
      <bottom style="thin"/>
    </border>
    <border>
      <left style="thin"/>
      <right/>
      <top/>
      <bottom/>
    </border>
    <border>
      <left/>
      <right/>
      <top style="thin"/>
      <bottom style="thin"/>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0" fillId="3"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6" borderId="0" applyNumberFormat="0" applyBorder="0" applyAlignment="0" applyProtection="0"/>
    <xf numFmtId="0" fontId="0" fillId="9" borderId="0" applyNumberFormat="0" applyBorder="0" applyAlignment="0" applyProtection="0"/>
    <xf numFmtId="0" fontId="0" fillId="3"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6" borderId="0" applyNumberFormat="0" applyBorder="0" applyAlignment="0" applyProtection="0"/>
    <xf numFmtId="0" fontId="15" fillId="10" borderId="0" applyNumberFormat="0" applyBorder="0" applyAlignment="0" applyProtection="0"/>
    <xf numFmtId="0" fontId="15" fillId="3"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19" fillId="0" borderId="1" applyNumberFormat="0" applyFill="0" applyAlignment="0" applyProtection="0"/>
    <xf numFmtId="0" fontId="26" fillId="0" borderId="2" applyNumberFormat="0" applyFill="0" applyAlignment="0" applyProtection="0"/>
    <xf numFmtId="0" fontId="16" fillId="0" borderId="3" applyNumberFormat="0" applyFill="0" applyAlignment="0" applyProtection="0"/>
    <xf numFmtId="0" fontId="16" fillId="0" borderId="0" applyNumberFormat="0" applyFill="0" applyBorder="0" applyAlignment="0" applyProtection="0"/>
    <xf numFmtId="0" fontId="21" fillId="11" borderId="0" applyNumberFormat="0" applyBorder="0" applyAlignment="0" applyProtection="0"/>
    <xf numFmtId="0" fontId="22" fillId="12" borderId="0" applyNumberFormat="0" applyBorder="0" applyAlignment="0" applyProtection="0"/>
    <xf numFmtId="0" fontId="1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2" fillId="2" borderId="5" applyNumberFormat="0" applyAlignment="0" applyProtection="0"/>
    <xf numFmtId="0" fontId="18" fillId="13" borderId="6" applyNumberFormat="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1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5" fillId="10"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0" borderId="0" applyNumberFormat="0" applyBorder="0" applyAlignment="0" applyProtection="0"/>
    <xf numFmtId="0" fontId="15" fillId="17" borderId="0" applyNumberFormat="0" applyBorder="0" applyAlignment="0" applyProtection="0"/>
    <xf numFmtId="0" fontId="23" fillId="8" borderId="0" applyNumberFormat="0" applyBorder="0" applyAlignment="0" applyProtection="0"/>
    <xf numFmtId="0" fontId="13" fillId="2" borderId="8" applyNumberFormat="0" applyAlignment="0" applyProtection="0"/>
    <xf numFmtId="0" fontId="20" fillId="3" borderId="5" applyNumberFormat="0" applyAlignment="0" applyProtection="0"/>
    <xf numFmtId="0" fontId="0" fillId="4" borderId="9" applyNumberFormat="0" applyFont="0" applyAlignment="0" applyProtection="0"/>
  </cellStyleXfs>
  <cellXfs count="67">
    <xf numFmtId="0" fontId="0" fillId="0" borderId="0" xfId="0" applyAlignment="1">
      <alignment vertical="center"/>
    </xf>
    <xf numFmtId="0" fontId="2" fillId="0" borderId="0" xfId="0" applyFont="1" applyAlignment="1">
      <alignment horizontal="left" vertical="center"/>
    </xf>
    <xf numFmtId="0" fontId="0" fillId="0" borderId="0" xfId="0" applyAlignment="1">
      <alignment horizontal="left" vertical="center"/>
    </xf>
    <xf numFmtId="0" fontId="5" fillId="0" borderId="10" xfId="0" applyFont="1" applyBorder="1" applyAlignment="1">
      <alignment horizontal="center" vertical="center" wrapText="1"/>
    </xf>
    <xf numFmtId="0" fontId="5" fillId="0" borderId="11"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wrapText="1"/>
    </xf>
    <xf numFmtId="0" fontId="6" fillId="0" borderId="12" xfId="0" applyFont="1" applyFill="1" applyBorder="1" applyAlignment="1">
      <alignment horizontal="center" vertical="center" wrapText="1"/>
    </xf>
    <xf numFmtId="0" fontId="5" fillId="0" borderId="11"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0" xfId="0" applyFont="1" applyFill="1" applyBorder="1" applyAlignment="1">
      <alignment horizontal="center" vertical="center" wrapText="1"/>
    </xf>
    <xf numFmtId="0" fontId="0" fillId="2" borderId="15" xfId="0" applyNumberFormat="1"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0" xfId="0" applyNumberFormat="1" applyFont="1" applyBorder="1" applyAlignment="1">
      <alignment horizontal="center" vertical="center" wrapText="1"/>
    </xf>
    <xf numFmtId="0" fontId="0" fillId="2" borderId="15" xfId="0" applyNumberFormat="1" applyFont="1" applyFill="1" applyBorder="1" applyAlignment="1">
      <alignment horizontal="left" vertical="center" wrapText="1"/>
    </xf>
    <xf numFmtId="0" fontId="0" fillId="0" borderId="10" xfId="0" applyBorder="1" applyAlignment="1">
      <alignment horizontal="center" vertical="center"/>
    </xf>
    <xf numFmtId="0" fontId="0" fillId="0" borderId="10" xfId="0" applyFill="1" applyBorder="1" applyAlignment="1">
      <alignment horizontal="center" vertical="center"/>
    </xf>
    <xf numFmtId="0" fontId="5" fillId="0" borderId="17"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8" xfId="0" applyFont="1" applyBorder="1" applyAlignment="1">
      <alignment horizontal="center" vertical="center" wrapText="1"/>
    </xf>
    <xf numFmtId="0" fontId="10" fillId="0" borderId="0" xfId="0" applyFont="1" applyAlignment="1">
      <alignment horizontal="left" vertical="center"/>
    </xf>
    <xf numFmtId="0" fontId="5" fillId="0" borderId="10" xfId="0" applyNumberFormat="1" applyFont="1" applyFill="1" applyBorder="1" applyAlignment="1">
      <alignment horizontal="left" vertical="center" wrapText="1"/>
    </xf>
    <xf numFmtId="0" fontId="5" fillId="0" borderId="16" xfId="0" applyFont="1" applyBorder="1" applyAlignment="1">
      <alignment horizontal="center" vertical="center" wrapText="1"/>
    </xf>
    <xf numFmtId="0" fontId="5" fillId="0" borderId="12" xfId="0" applyFont="1" applyBorder="1" applyAlignment="1">
      <alignment horizontal="left" vertical="center" wrapText="1"/>
    </xf>
    <xf numFmtId="0" fontId="5" fillId="0" borderId="19" xfId="0" applyFont="1" applyBorder="1" applyAlignment="1">
      <alignment horizontal="center" vertical="center" wrapText="1"/>
    </xf>
    <xf numFmtId="0" fontId="5" fillId="0" borderId="10" xfId="0" applyFont="1" applyBorder="1" applyAlignment="1">
      <alignment horizontal="left" vertical="center" wrapText="1"/>
    </xf>
    <xf numFmtId="0" fontId="6" fillId="0" borderId="14"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5" fillId="0" borderId="13" xfId="0" applyFont="1" applyBorder="1" applyAlignment="1">
      <alignment horizontal="left" vertical="center" wrapText="1"/>
    </xf>
    <xf numFmtId="0" fontId="5" fillId="0" borderId="10" xfId="0" applyFont="1" applyBorder="1" applyAlignment="1">
      <alignment horizontal="center" vertical="center"/>
    </xf>
    <xf numFmtId="0" fontId="5" fillId="0" borderId="20" xfId="0" applyFont="1" applyBorder="1" applyAlignment="1">
      <alignment horizontal="center" vertical="center" wrapText="1"/>
    </xf>
    <xf numFmtId="0" fontId="0" fillId="0" borderId="17" xfId="0" applyFont="1" applyBorder="1" applyAlignment="1">
      <alignment horizontal="center" vertical="center" wrapText="1"/>
    </xf>
    <xf numFmtId="0" fontId="1" fillId="0" borderId="10" xfId="0" applyFont="1" applyBorder="1" applyAlignment="1">
      <alignment horizontal="center" vertical="center"/>
    </xf>
    <xf numFmtId="0" fontId="11" fillId="0" borderId="10" xfId="0" applyFont="1" applyBorder="1" applyAlignment="1">
      <alignment horizontal="center" vertical="center"/>
    </xf>
    <xf numFmtId="0" fontId="0" fillId="0" borderId="17" xfId="0" applyBorder="1" applyAlignment="1">
      <alignment horizontal="left" vertical="center"/>
    </xf>
    <xf numFmtId="0" fontId="3" fillId="0" borderId="0" xfId="0" applyFont="1" applyAlignment="1">
      <alignment horizontal="left" vertical="center"/>
    </xf>
    <xf numFmtId="0" fontId="4" fillId="0" borderId="0" xfId="0" applyFont="1" applyAlignment="1">
      <alignment horizontal="center" vertical="center"/>
    </xf>
    <xf numFmtId="0" fontId="5" fillId="0" borderId="10" xfId="0" applyFont="1" applyBorder="1" applyAlignment="1">
      <alignment horizontal="center" vertical="center" wrapText="1"/>
    </xf>
    <xf numFmtId="0" fontId="0" fillId="0" borderId="21" xfId="0" applyBorder="1" applyAlignment="1">
      <alignment horizontal="right" vertical="center"/>
    </xf>
    <xf numFmtId="0" fontId="6" fillId="0" borderId="12" xfId="0" applyFont="1" applyBorder="1" applyAlignment="1">
      <alignment horizontal="center" vertical="center" wrapText="1"/>
    </xf>
    <xf numFmtId="176" fontId="9" fillId="0" borderId="12" xfId="0" applyNumberFormat="1" applyFont="1" applyBorder="1" applyAlignment="1">
      <alignment horizontal="center" vertical="center" wrapText="1"/>
    </xf>
    <xf numFmtId="0" fontId="7" fillId="0" borderId="10" xfId="0" applyFont="1" applyFill="1" applyBorder="1" applyAlignment="1">
      <alignment horizontal="center" vertical="center" wrapText="1"/>
    </xf>
    <xf numFmtId="0" fontId="5" fillId="0" borderId="11" xfId="0" applyNumberFormat="1" applyFont="1" applyFill="1" applyBorder="1" applyAlignment="1">
      <alignment horizontal="center" vertical="center" wrapText="1"/>
    </xf>
    <xf numFmtId="0" fontId="5" fillId="0" borderId="22"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NumberFormat="1" applyFont="1" applyFill="1" applyBorder="1" applyAlignment="1">
      <alignment horizontal="center" vertical="center" wrapText="1"/>
    </xf>
    <xf numFmtId="0" fontId="6" fillId="0" borderId="12"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6" fillId="0" borderId="18"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2" xfId="0" applyFont="1" applyBorder="1" applyAlignment="1">
      <alignment horizontal="center" vertical="center" wrapText="1"/>
    </xf>
    <xf numFmtId="0" fontId="6" fillId="0" borderId="10" xfId="0" applyFont="1" applyBorder="1" applyAlignment="1">
      <alignment horizontal="center" vertical="center" wrapText="1"/>
    </xf>
    <xf numFmtId="0" fontId="5" fillId="0" borderId="10" xfId="0" applyNumberFormat="1" applyFont="1" applyBorder="1" applyAlignment="1">
      <alignment horizontal="center" vertical="center" wrapText="1"/>
    </xf>
    <xf numFmtId="0" fontId="0" fillId="2" borderId="10" xfId="0" applyNumberFormat="1" applyFont="1" applyFill="1" applyBorder="1" applyAlignment="1">
      <alignment horizontal="center" vertical="center" wrapText="1"/>
    </xf>
    <xf numFmtId="0" fontId="0" fillId="2" borderId="15" xfId="0" applyNumberFormat="1" applyFont="1" applyFill="1" applyBorder="1" applyAlignment="1">
      <alignment horizontal="center" vertical="center" wrapText="1"/>
    </xf>
    <xf numFmtId="0" fontId="0" fillId="0" borderId="10" xfId="0" applyBorder="1" applyAlignment="1">
      <alignment horizontal="center" vertical="center"/>
    </xf>
    <xf numFmtId="0" fontId="0" fillId="0" borderId="10" xfId="0" applyFill="1" applyBorder="1" applyAlignment="1">
      <alignment horizontal="center" vertical="center"/>
    </xf>
    <xf numFmtId="0" fontId="5" fillId="0" borderId="10" xfId="0" applyFont="1" applyBorder="1" applyAlignment="1">
      <alignment horizontal="center" vertical="center"/>
    </xf>
    <xf numFmtId="0" fontId="0" fillId="0" borderId="17" xfId="0" applyFont="1" applyBorder="1" applyAlignment="1">
      <alignment horizontal="center" vertical="center" wrapText="1"/>
    </xf>
    <xf numFmtId="0" fontId="5" fillId="0" borderId="16" xfId="0" applyFont="1" applyBorder="1" applyAlignment="1">
      <alignment horizontal="center" vertical="center" wrapText="1"/>
    </xf>
    <xf numFmtId="0" fontId="1" fillId="0" borderId="10" xfId="0" applyFont="1" applyBorder="1" applyAlignment="1">
      <alignment horizontal="center"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41"/>
  <sheetViews>
    <sheetView tabSelected="1" zoomScale="95" zoomScaleNormal="95" zoomScalePageLayoutView="0" workbookViewId="0" topLeftCell="A1">
      <selection activeCell="A2" sqref="A2:L2"/>
    </sheetView>
  </sheetViews>
  <sheetFormatPr defaultColWidth="5.625" defaultRowHeight="13.5"/>
  <cols>
    <col min="1" max="1" width="5.625" style="2" customWidth="1"/>
    <col min="2" max="2" width="8.875" style="2" customWidth="1"/>
    <col min="3" max="3" width="35.875" style="2" customWidth="1"/>
    <col min="4" max="4" width="21.75390625" style="2" customWidth="1"/>
    <col min="5" max="5" width="26.25390625" style="2" customWidth="1"/>
    <col min="6" max="6" width="16.125" style="2" customWidth="1"/>
    <col min="7" max="7" width="11.00390625" style="2" customWidth="1"/>
    <col min="8" max="8" width="9.50390625" style="2" bestFit="1" customWidth="1"/>
    <col min="9" max="9" width="9.50390625" style="2" customWidth="1"/>
    <col min="10" max="10" width="11.75390625" style="2" customWidth="1"/>
    <col min="11" max="11" width="11.875" style="2" customWidth="1"/>
    <col min="12" max="12" width="45.125" style="2" customWidth="1"/>
    <col min="13" max="13" width="9.50390625" style="2" bestFit="1" customWidth="1"/>
    <col min="14" max="255" width="9.00390625" style="2" customWidth="1"/>
    <col min="256" max="16384" width="5.625" style="2" customWidth="1"/>
  </cols>
  <sheetData>
    <row r="1" spans="1:2" ht="27.75" customHeight="1">
      <c r="A1" s="37" t="s">
        <v>0</v>
      </c>
      <c r="B1" s="37"/>
    </row>
    <row r="2" spans="1:12" ht="37.5" customHeight="1">
      <c r="A2" s="38" t="s">
        <v>101</v>
      </c>
      <c r="B2" s="38"/>
      <c r="C2" s="38"/>
      <c r="D2" s="38"/>
      <c r="E2" s="38"/>
      <c r="F2" s="38"/>
      <c r="G2" s="38"/>
      <c r="H2" s="38"/>
      <c r="I2" s="38"/>
      <c r="J2" s="38"/>
      <c r="K2" s="38"/>
      <c r="L2" s="38"/>
    </row>
    <row r="3" spans="1:13" ht="26.25" customHeight="1">
      <c r="A3" s="40" t="s">
        <v>1</v>
      </c>
      <c r="B3" s="40"/>
      <c r="C3" s="40"/>
      <c r="D3" s="40"/>
      <c r="E3" s="40"/>
      <c r="F3" s="40"/>
      <c r="G3" s="40"/>
      <c r="H3" s="40"/>
      <c r="I3" s="40"/>
      <c r="J3" s="40"/>
      <c r="K3" s="40"/>
      <c r="L3" s="40"/>
      <c r="M3" s="40"/>
    </row>
    <row r="4" spans="1:13" ht="22.5" customHeight="1">
      <c r="A4" s="39"/>
      <c r="B4" s="39"/>
      <c r="C4" s="39"/>
      <c r="D4" s="39"/>
      <c r="E4" s="39"/>
      <c r="F4" s="39"/>
      <c r="G4" s="39"/>
      <c r="H4" s="39"/>
      <c r="I4" s="3" t="s">
        <v>2</v>
      </c>
      <c r="J4" s="3" t="s">
        <v>3</v>
      </c>
      <c r="K4" s="19" t="s">
        <v>4</v>
      </c>
      <c r="L4" s="39" t="s">
        <v>5</v>
      </c>
      <c r="M4" s="39"/>
    </row>
    <row r="5" spans="1:13" ht="32.25" customHeight="1">
      <c r="A5" s="41" t="s">
        <v>6</v>
      </c>
      <c r="B5" s="41"/>
      <c r="C5" s="41"/>
      <c r="D5" s="41"/>
      <c r="E5" s="41"/>
      <c r="F5" s="41"/>
      <c r="G5" s="41"/>
      <c r="H5" s="41"/>
      <c r="I5" s="20">
        <f>H9+H13+I26+I41</f>
        <v>65.75853</v>
      </c>
      <c r="J5" s="20">
        <f>J9+J13+J26+J41</f>
        <v>26.233978999999998</v>
      </c>
      <c r="K5" s="21">
        <f>K9+K13+K26+K41</f>
        <v>39.524551</v>
      </c>
      <c r="L5" s="42"/>
      <c r="M5" s="42"/>
    </row>
    <row r="6" spans="1:15" ht="43.5" customHeight="1">
      <c r="A6" s="43" t="s">
        <v>7</v>
      </c>
      <c r="B6" s="43"/>
      <c r="C6" s="43"/>
      <c r="D6" s="43"/>
      <c r="E6" s="43"/>
      <c r="F6" s="43"/>
      <c r="G6" s="43"/>
      <c r="H6" s="43"/>
      <c r="I6" s="43"/>
      <c r="J6" s="43"/>
      <c r="K6" s="43"/>
      <c r="L6" s="43"/>
      <c r="M6" s="43"/>
      <c r="N6" s="22"/>
      <c r="O6" s="22"/>
    </row>
    <row r="7" spans="1:17" ht="40.5" customHeight="1">
      <c r="A7" s="4" t="s">
        <v>8</v>
      </c>
      <c r="B7" s="4" t="s">
        <v>9</v>
      </c>
      <c r="C7" s="4" t="s">
        <v>10</v>
      </c>
      <c r="D7" s="44" t="s">
        <v>11</v>
      </c>
      <c r="E7" s="44"/>
      <c r="F7" s="44" t="s">
        <v>12</v>
      </c>
      <c r="G7" s="44"/>
      <c r="H7" s="44" t="s">
        <v>2</v>
      </c>
      <c r="I7" s="44"/>
      <c r="J7" s="4" t="s">
        <v>3</v>
      </c>
      <c r="K7" s="4" t="s">
        <v>4</v>
      </c>
      <c r="L7" s="4" t="s">
        <v>5</v>
      </c>
      <c r="M7" s="11" t="s">
        <v>13</v>
      </c>
      <c r="N7" s="22"/>
      <c r="O7" s="22"/>
      <c r="P7" s="22"/>
      <c r="Q7" s="22"/>
    </row>
    <row r="8" spans="1:13" ht="33" customHeight="1">
      <c r="A8" s="5">
        <v>1</v>
      </c>
      <c r="B8" s="6" t="s">
        <v>14</v>
      </c>
      <c r="C8" s="7" t="s">
        <v>15</v>
      </c>
      <c r="D8" s="48" t="s">
        <v>16</v>
      </c>
      <c r="E8" s="48"/>
      <c r="F8" s="48">
        <v>30</v>
      </c>
      <c r="G8" s="48"/>
      <c r="H8" s="48">
        <v>30</v>
      </c>
      <c r="I8" s="48"/>
      <c r="J8" s="5">
        <v>9</v>
      </c>
      <c r="K8" s="5">
        <v>21</v>
      </c>
      <c r="L8" s="23"/>
      <c r="M8" s="24"/>
    </row>
    <row r="9" spans="1:13" ht="36.75" customHeight="1">
      <c r="A9" s="41" t="s">
        <v>17</v>
      </c>
      <c r="B9" s="41"/>
      <c r="C9" s="41"/>
      <c r="D9" s="41"/>
      <c r="E9" s="41"/>
      <c r="F9" s="41"/>
      <c r="G9" s="41"/>
      <c r="H9" s="49">
        <v>30</v>
      </c>
      <c r="I9" s="49"/>
      <c r="J9" s="8">
        <v>9</v>
      </c>
      <c r="K9" s="8">
        <v>21</v>
      </c>
      <c r="L9" s="25"/>
      <c r="M9" s="26"/>
    </row>
    <row r="10" spans="1:15" ht="40.5" customHeight="1">
      <c r="A10" s="43" t="s">
        <v>18</v>
      </c>
      <c r="B10" s="43"/>
      <c r="C10" s="43"/>
      <c r="D10" s="43"/>
      <c r="E10" s="43"/>
      <c r="F10" s="43"/>
      <c r="G10" s="43"/>
      <c r="H10" s="43"/>
      <c r="I10" s="43"/>
      <c r="J10" s="43"/>
      <c r="K10" s="43"/>
      <c r="L10" s="43"/>
      <c r="M10" s="43"/>
      <c r="N10" s="22"/>
      <c r="O10" s="22"/>
    </row>
    <row r="11" spans="1:17" ht="40.5" customHeight="1">
      <c r="A11" s="9" t="s">
        <v>8</v>
      </c>
      <c r="B11" s="10" t="s">
        <v>9</v>
      </c>
      <c r="C11" s="10" t="s">
        <v>19</v>
      </c>
      <c r="D11" s="45" t="s">
        <v>11</v>
      </c>
      <c r="E11" s="46"/>
      <c r="F11" s="45" t="s">
        <v>12</v>
      </c>
      <c r="G11" s="47"/>
      <c r="H11" s="45" t="s">
        <v>2</v>
      </c>
      <c r="I11" s="45"/>
      <c r="J11" s="9" t="s">
        <v>3</v>
      </c>
      <c r="K11" s="9" t="s">
        <v>4</v>
      </c>
      <c r="L11" s="9" t="s">
        <v>5</v>
      </c>
      <c r="M11" s="11" t="s">
        <v>13</v>
      </c>
      <c r="N11" s="22"/>
      <c r="O11" s="22"/>
      <c r="P11" s="22"/>
      <c r="Q11" s="22"/>
    </row>
    <row r="12" spans="1:13" ht="33" customHeight="1">
      <c r="A12" s="3">
        <v>1</v>
      </c>
      <c r="B12" s="12" t="s">
        <v>20</v>
      </c>
      <c r="C12" s="13" t="s">
        <v>21</v>
      </c>
      <c r="D12" s="50" t="s">
        <v>22</v>
      </c>
      <c r="E12" s="51"/>
      <c r="F12" s="50">
        <v>30</v>
      </c>
      <c r="G12" s="52"/>
      <c r="H12" s="53">
        <v>30</v>
      </c>
      <c r="I12" s="53"/>
      <c r="J12" s="14">
        <v>15</v>
      </c>
      <c r="K12" s="12">
        <v>15</v>
      </c>
      <c r="L12" s="27"/>
      <c r="M12" s="24"/>
    </row>
    <row r="13" spans="1:13" ht="36.75" customHeight="1">
      <c r="A13" s="41" t="s">
        <v>17</v>
      </c>
      <c r="B13" s="41"/>
      <c r="C13" s="41"/>
      <c r="D13" s="41"/>
      <c r="E13" s="41"/>
      <c r="F13" s="41"/>
      <c r="G13" s="54"/>
      <c r="H13" s="49">
        <v>30</v>
      </c>
      <c r="I13" s="49"/>
      <c r="J13" s="28">
        <v>15</v>
      </c>
      <c r="K13" s="29">
        <v>15</v>
      </c>
      <c r="L13" s="30"/>
      <c r="M13" s="26"/>
    </row>
    <row r="14" spans="1:13" ht="40.5" customHeight="1">
      <c r="A14" s="55" t="s">
        <v>23</v>
      </c>
      <c r="B14" s="55"/>
      <c r="C14" s="55"/>
      <c r="D14" s="55"/>
      <c r="E14" s="55"/>
      <c r="F14" s="55"/>
      <c r="G14" s="55"/>
      <c r="H14" s="55"/>
      <c r="I14" s="55"/>
      <c r="J14" s="55"/>
      <c r="K14" s="55"/>
      <c r="L14" s="55"/>
      <c r="M14" s="55"/>
    </row>
    <row r="15" spans="1:13" ht="42" customHeight="1">
      <c r="A15" s="10" t="s">
        <v>8</v>
      </c>
      <c r="B15" s="10" t="s">
        <v>9</v>
      </c>
      <c r="C15" s="10" t="s">
        <v>19</v>
      </c>
      <c r="D15" s="9" t="s">
        <v>11</v>
      </c>
      <c r="E15" s="10" t="s">
        <v>24</v>
      </c>
      <c r="F15" s="10" t="s">
        <v>25</v>
      </c>
      <c r="G15" s="10" t="s">
        <v>26</v>
      </c>
      <c r="H15" s="10" t="s">
        <v>12</v>
      </c>
      <c r="I15" s="10" t="s">
        <v>2</v>
      </c>
      <c r="J15" s="9" t="s">
        <v>3</v>
      </c>
      <c r="K15" s="9" t="s">
        <v>4</v>
      </c>
      <c r="L15" s="9" t="s">
        <v>5</v>
      </c>
      <c r="M15" s="11" t="s">
        <v>13</v>
      </c>
    </row>
    <row r="16" spans="1:13" s="1" customFormat="1" ht="39" customHeight="1">
      <c r="A16" s="58">
        <v>1</v>
      </c>
      <c r="B16" s="48" t="s">
        <v>20</v>
      </c>
      <c r="C16" s="59" t="s">
        <v>27</v>
      </c>
      <c r="D16" s="39" t="s">
        <v>23</v>
      </c>
      <c r="E16" s="3" t="s">
        <v>28</v>
      </c>
      <c r="F16" s="15" t="s">
        <v>29</v>
      </c>
      <c r="G16" s="15" t="s">
        <v>30</v>
      </c>
      <c r="H16" s="58">
        <v>0.07</v>
      </c>
      <c r="I16" s="15">
        <v>0.0135</v>
      </c>
      <c r="J16" s="63">
        <v>0.0135</v>
      </c>
      <c r="K16" s="63">
        <v>0.0135</v>
      </c>
      <c r="L16" s="58" t="s">
        <v>31</v>
      </c>
      <c r="M16" s="65"/>
    </row>
    <row r="17" spans="1:13" ht="25.5" customHeight="1">
      <c r="A17" s="58"/>
      <c r="B17" s="48"/>
      <c r="C17" s="59"/>
      <c r="D17" s="39"/>
      <c r="E17" s="3" t="s">
        <v>32</v>
      </c>
      <c r="F17" s="15" t="s">
        <v>29</v>
      </c>
      <c r="G17" s="15" t="s">
        <v>30</v>
      </c>
      <c r="H17" s="58"/>
      <c r="I17" s="15">
        <v>0.0135</v>
      </c>
      <c r="J17" s="63"/>
      <c r="K17" s="63"/>
      <c r="L17" s="58"/>
      <c r="M17" s="65"/>
    </row>
    <row r="18" spans="1:13" ht="25.5" customHeight="1">
      <c r="A18" s="58">
        <v>2</v>
      </c>
      <c r="B18" s="48" t="s">
        <v>20</v>
      </c>
      <c r="C18" s="59" t="s">
        <v>33</v>
      </c>
      <c r="D18" s="39" t="s">
        <v>23</v>
      </c>
      <c r="E18" s="3" t="s">
        <v>34</v>
      </c>
      <c r="F18" s="15" t="s">
        <v>35</v>
      </c>
      <c r="G18" s="15" t="s">
        <v>36</v>
      </c>
      <c r="H18" s="58">
        <v>0.15</v>
      </c>
      <c r="I18" s="15">
        <v>0.0135</v>
      </c>
      <c r="J18" s="61">
        <v>0.027</v>
      </c>
      <c r="K18" s="61">
        <v>0.027</v>
      </c>
      <c r="L18" s="58"/>
      <c r="M18" s="65"/>
    </row>
    <row r="19" spans="1:13" ht="25.5" customHeight="1">
      <c r="A19" s="58"/>
      <c r="B19" s="48"/>
      <c r="C19" s="59"/>
      <c r="D19" s="39"/>
      <c r="E19" s="3" t="s">
        <v>37</v>
      </c>
      <c r="F19" s="15" t="s">
        <v>35</v>
      </c>
      <c r="G19" s="15" t="s">
        <v>36</v>
      </c>
      <c r="H19" s="58"/>
      <c r="I19" s="15">
        <v>0.0135</v>
      </c>
      <c r="J19" s="61"/>
      <c r="K19" s="61"/>
      <c r="L19" s="58"/>
      <c r="M19" s="65"/>
    </row>
    <row r="20" spans="1:13" ht="25.5" customHeight="1">
      <c r="A20" s="58"/>
      <c r="B20" s="48"/>
      <c r="C20" s="59"/>
      <c r="D20" s="39"/>
      <c r="E20" s="3" t="s">
        <v>38</v>
      </c>
      <c r="F20" s="15" t="s">
        <v>39</v>
      </c>
      <c r="G20" s="15" t="s">
        <v>40</v>
      </c>
      <c r="H20" s="58"/>
      <c r="I20" s="15">
        <v>0.0135</v>
      </c>
      <c r="J20" s="61"/>
      <c r="K20" s="61"/>
      <c r="L20" s="58"/>
      <c r="M20" s="65"/>
    </row>
    <row r="21" spans="1:13" ht="25.5" customHeight="1">
      <c r="A21" s="58"/>
      <c r="B21" s="48"/>
      <c r="C21" s="59"/>
      <c r="D21" s="39"/>
      <c r="E21" s="3" t="s">
        <v>41</v>
      </c>
      <c r="F21" s="15" t="s">
        <v>39</v>
      </c>
      <c r="G21" s="15" t="s">
        <v>40</v>
      </c>
      <c r="H21" s="58"/>
      <c r="I21" s="15">
        <v>0.0135</v>
      </c>
      <c r="J21" s="61"/>
      <c r="K21" s="61"/>
      <c r="L21" s="58"/>
      <c r="M21" s="65"/>
    </row>
    <row r="22" spans="1:13" ht="25.5" customHeight="1">
      <c r="A22" s="58">
        <v>3</v>
      </c>
      <c r="B22" s="48" t="s">
        <v>20</v>
      </c>
      <c r="C22" s="59" t="s">
        <v>42</v>
      </c>
      <c r="D22" s="39" t="s">
        <v>23</v>
      </c>
      <c r="E22" s="3" t="s">
        <v>43</v>
      </c>
      <c r="F22" s="15" t="s">
        <v>39</v>
      </c>
      <c r="G22" s="15" t="s">
        <v>36</v>
      </c>
      <c r="H22" s="58">
        <v>0.1441</v>
      </c>
      <c r="I22" s="15">
        <v>0.0135</v>
      </c>
      <c r="J22" s="61">
        <v>0.02775</v>
      </c>
      <c r="K22" s="61">
        <v>0.02775</v>
      </c>
      <c r="L22" s="58"/>
      <c r="M22" s="65"/>
    </row>
    <row r="23" spans="1:13" ht="25.5" customHeight="1">
      <c r="A23" s="58"/>
      <c r="B23" s="48"/>
      <c r="C23" s="59"/>
      <c r="D23" s="39"/>
      <c r="E23" s="3" t="s">
        <v>44</v>
      </c>
      <c r="F23" s="15" t="s">
        <v>45</v>
      </c>
      <c r="G23" s="15" t="s">
        <v>46</v>
      </c>
      <c r="H23" s="58"/>
      <c r="I23" s="15">
        <v>0.015</v>
      </c>
      <c r="J23" s="61"/>
      <c r="K23" s="61"/>
      <c r="L23" s="58"/>
      <c r="M23" s="65"/>
    </row>
    <row r="24" spans="1:13" ht="25.5" customHeight="1">
      <c r="A24" s="58"/>
      <c r="B24" s="48"/>
      <c r="C24" s="59"/>
      <c r="D24" s="39"/>
      <c r="E24" s="3" t="s">
        <v>47</v>
      </c>
      <c r="F24" s="15" t="s">
        <v>48</v>
      </c>
      <c r="G24" s="15" t="s">
        <v>49</v>
      </c>
      <c r="H24" s="58"/>
      <c r="I24" s="15">
        <v>0.0135</v>
      </c>
      <c r="J24" s="61"/>
      <c r="K24" s="61"/>
      <c r="L24" s="58"/>
      <c r="M24" s="65"/>
    </row>
    <row r="25" spans="1:13" ht="25.5" customHeight="1">
      <c r="A25" s="58"/>
      <c r="B25" s="48"/>
      <c r="C25" s="59"/>
      <c r="D25" s="39"/>
      <c r="E25" s="3" t="s">
        <v>50</v>
      </c>
      <c r="F25" s="15" t="s">
        <v>51</v>
      </c>
      <c r="G25" s="15" t="s">
        <v>52</v>
      </c>
      <c r="H25" s="58"/>
      <c r="I25" s="15">
        <v>0.0135</v>
      </c>
      <c r="J25" s="61"/>
      <c r="K25" s="61"/>
      <c r="L25" s="58"/>
      <c r="M25" s="65"/>
    </row>
    <row r="26" spans="1:13" ht="36.75" customHeight="1">
      <c r="A26" s="41" t="s">
        <v>17</v>
      </c>
      <c r="B26" s="41"/>
      <c r="C26" s="41"/>
      <c r="D26" s="41"/>
      <c r="E26" s="41"/>
      <c r="F26" s="41"/>
      <c r="G26" s="41"/>
      <c r="H26" s="41"/>
      <c r="I26" s="8">
        <f>SUM(I16:I25)</f>
        <v>0.1365</v>
      </c>
      <c r="J26" s="28">
        <f>SUM(J16:J25)</f>
        <v>0.06825</v>
      </c>
      <c r="K26" s="29">
        <f>SUM(K16:K25)</f>
        <v>0.06825</v>
      </c>
      <c r="L26" s="30"/>
      <c r="M26" s="26"/>
    </row>
    <row r="27" spans="1:13" ht="43.5" customHeight="1">
      <c r="A27" s="55" t="s">
        <v>53</v>
      </c>
      <c r="B27" s="55"/>
      <c r="C27" s="55"/>
      <c r="D27" s="55"/>
      <c r="E27" s="55"/>
      <c r="F27" s="55"/>
      <c r="G27" s="55"/>
      <c r="H27" s="55"/>
      <c r="I27" s="55"/>
      <c r="J27" s="55"/>
      <c r="K27" s="55"/>
      <c r="L27" s="55"/>
      <c r="M27" s="56"/>
    </row>
    <row r="28" spans="1:13" ht="45" customHeight="1">
      <c r="A28" s="9" t="s">
        <v>8</v>
      </c>
      <c r="B28" s="9" t="s">
        <v>9</v>
      </c>
      <c r="C28" s="9" t="s">
        <v>19</v>
      </c>
      <c r="D28" s="9" t="s">
        <v>11</v>
      </c>
      <c r="E28" s="9" t="s">
        <v>24</v>
      </c>
      <c r="F28" s="9" t="s">
        <v>54</v>
      </c>
      <c r="G28" s="9" t="s">
        <v>26</v>
      </c>
      <c r="H28" s="9" t="s">
        <v>12</v>
      </c>
      <c r="I28" s="9" t="s">
        <v>2</v>
      </c>
      <c r="J28" s="9" t="s">
        <v>3</v>
      </c>
      <c r="K28" s="9" t="s">
        <v>4</v>
      </c>
      <c r="L28" s="32" t="s">
        <v>5</v>
      </c>
      <c r="M28" s="3" t="s">
        <v>13</v>
      </c>
    </row>
    <row r="29" spans="1:13" s="1" customFormat="1" ht="39" customHeight="1">
      <c r="A29" s="3">
        <v>1</v>
      </c>
      <c r="B29" s="12" t="s">
        <v>20</v>
      </c>
      <c r="C29" s="13" t="s">
        <v>55</v>
      </c>
      <c r="D29" s="13" t="s">
        <v>56</v>
      </c>
      <c r="E29" s="16" t="s">
        <v>57</v>
      </c>
      <c r="F29" s="13" t="s">
        <v>58</v>
      </c>
      <c r="G29" s="17" t="s">
        <v>59</v>
      </c>
      <c r="H29" s="17">
        <v>0.2</v>
      </c>
      <c r="I29" s="17">
        <v>0.2</v>
      </c>
      <c r="J29" s="31">
        <v>0.1</v>
      </c>
      <c r="K29" s="31">
        <v>0.1</v>
      </c>
      <c r="L29" s="33" t="s">
        <v>60</v>
      </c>
      <c r="M29" s="34" t="s">
        <v>61</v>
      </c>
    </row>
    <row r="30" spans="1:13" ht="25.5" customHeight="1">
      <c r="A30" s="3">
        <v>2</v>
      </c>
      <c r="B30" s="12" t="s">
        <v>14</v>
      </c>
      <c r="C30" s="13" t="s">
        <v>62</v>
      </c>
      <c r="D30" s="13" t="s">
        <v>56</v>
      </c>
      <c r="E30" s="16" t="s">
        <v>63</v>
      </c>
      <c r="F30" s="13" t="s">
        <v>64</v>
      </c>
      <c r="G30" s="17" t="s">
        <v>65</v>
      </c>
      <c r="H30" s="17">
        <v>1</v>
      </c>
      <c r="I30" s="17">
        <v>0.6912</v>
      </c>
      <c r="J30" s="17">
        <v>0.20736</v>
      </c>
      <c r="K30" s="17">
        <v>0.48384</v>
      </c>
      <c r="L30" s="33" t="s">
        <v>66</v>
      </c>
      <c r="M30" s="31"/>
    </row>
    <row r="31" spans="1:13" ht="25.5" customHeight="1">
      <c r="A31" s="3">
        <v>3</v>
      </c>
      <c r="B31" s="12" t="s">
        <v>14</v>
      </c>
      <c r="C31" s="13" t="s">
        <v>67</v>
      </c>
      <c r="D31" s="13" t="s">
        <v>56</v>
      </c>
      <c r="E31" s="16" t="s">
        <v>68</v>
      </c>
      <c r="F31" s="13" t="s">
        <v>69</v>
      </c>
      <c r="G31" s="17" t="s">
        <v>70</v>
      </c>
      <c r="H31" s="17">
        <v>0.2</v>
      </c>
      <c r="I31" s="17">
        <v>0.2</v>
      </c>
      <c r="J31" s="17">
        <v>0.06</v>
      </c>
      <c r="K31" s="17">
        <v>0.14</v>
      </c>
      <c r="L31" s="33" t="s">
        <v>60</v>
      </c>
      <c r="M31" s="31"/>
    </row>
    <row r="32" spans="1:13" ht="25.5" customHeight="1">
      <c r="A32" s="39">
        <v>4</v>
      </c>
      <c r="B32" s="53" t="s">
        <v>14</v>
      </c>
      <c r="C32" s="60" t="s">
        <v>71</v>
      </c>
      <c r="D32" s="60" t="s">
        <v>56</v>
      </c>
      <c r="E32" s="16" t="s">
        <v>72</v>
      </c>
      <c r="F32" s="13" t="s">
        <v>64</v>
      </c>
      <c r="G32" s="17" t="s">
        <v>73</v>
      </c>
      <c r="H32" s="61">
        <v>0.8</v>
      </c>
      <c r="I32" s="17">
        <v>0.864444</v>
      </c>
      <c r="J32" s="61">
        <v>0.3793332</v>
      </c>
      <c r="K32" s="61">
        <v>0.8851108</v>
      </c>
      <c r="L32" s="33" t="s">
        <v>74</v>
      </c>
      <c r="M32" s="66" t="s">
        <v>61</v>
      </c>
    </row>
    <row r="33" spans="1:13" ht="25.5" customHeight="1">
      <c r="A33" s="39"/>
      <c r="B33" s="53"/>
      <c r="C33" s="60"/>
      <c r="D33" s="60"/>
      <c r="E33" s="16" t="s">
        <v>75</v>
      </c>
      <c r="F33" s="13" t="s">
        <v>69</v>
      </c>
      <c r="G33" s="17" t="s">
        <v>76</v>
      </c>
      <c r="H33" s="61"/>
      <c r="I33" s="61">
        <v>0.2</v>
      </c>
      <c r="J33" s="61"/>
      <c r="K33" s="61"/>
      <c r="L33" s="64" t="s">
        <v>60</v>
      </c>
      <c r="M33" s="63"/>
    </row>
    <row r="34" spans="1:13" ht="25.5" customHeight="1">
      <c r="A34" s="39"/>
      <c r="B34" s="53"/>
      <c r="C34" s="60"/>
      <c r="D34" s="60"/>
      <c r="E34" s="16" t="s">
        <v>77</v>
      </c>
      <c r="F34" s="13" t="s">
        <v>69</v>
      </c>
      <c r="G34" s="17" t="s">
        <v>76</v>
      </c>
      <c r="H34" s="61"/>
      <c r="I34" s="61"/>
      <c r="J34" s="61"/>
      <c r="K34" s="61"/>
      <c r="L34" s="64"/>
      <c r="M34" s="63"/>
    </row>
    <row r="35" spans="1:13" ht="25.5" customHeight="1">
      <c r="A35" s="39"/>
      <c r="B35" s="53"/>
      <c r="C35" s="60"/>
      <c r="D35" s="60"/>
      <c r="E35" s="16" t="s">
        <v>78</v>
      </c>
      <c r="F35" s="13" t="s">
        <v>79</v>
      </c>
      <c r="G35" s="17" t="s">
        <v>80</v>
      </c>
      <c r="H35" s="61"/>
      <c r="I35" s="17">
        <v>0.2</v>
      </c>
      <c r="J35" s="61"/>
      <c r="K35" s="61"/>
      <c r="L35" s="33" t="s">
        <v>60</v>
      </c>
      <c r="M35" s="63"/>
    </row>
    <row r="36" spans="1:13" ht="25.5" customHeight="1">
      <c r="A36" s="3">
        <v>5</v>
      </c>
      <c r="B36" s="12" t="s">
        <v>14</v>
      </c>
      <c r="C36" s="13" t="s">
        <v>81</v>
      </c>
      <c r="D36" s="13" t="s">
        <v>56</v>
      </c>
      <c r="E36" s="16" t="s">
        <v>82</v>
      </c>
      <c r="F36" s="13" t="s">
        <v>79</v>
      </c>
      <c r="G36" s="18" t="s">
        <v>83</v>
      </c>
      <c r="H36" s="18">
        <v>0.2</v>
      </c>
      <c r="I36" s="17">
        <v>0.2</v>
      </c>
      <c r="J36" s="17">
        <v>0.06</v>
      </c>
      <c r="K36" s="17">
        <v>0.14</v>
      </c>
      <c r="L36" s="33" t="s">
        <v>60</v>
      </c>
      <c r="M36" s="34" t="s">
        <v>61</v>
      </c>
    </row>
    <row r="37" spans="1:13" ht="25.5" customHeight="1">
      <c r="A37" s="39">
        <v>6</v>
      </c>
      <c r="B37" s="53" t="s">
        <v>14</v>
      </c>
      <c r="C37" s="60" t="s">
        <v>84</v>
      </c>
      <c r="D37" s="60" t="s">
        <v>56</v>
      </c>
      <c r="E37" s="16" t="s">
        <v>85</v>
      </c>
      <c r="F37" s="13" t="s">
        <v>64</v>
      </c>
      <c r="G37" s="18" t="s">
        <v>86</v>
      </c>
      <c r="H37" s="62">
        <v>1.85</v>
      </c>
      <c r="I37" s="17">
        <v>0.670786</v>
      </c>
      <c r="J37" s="61">
        <v>0.2612358</v>
      </c>
      <c r="K37" s="61">
        <v>0.6095502</v>
      </c>
      <c r="L37" s="33" t="s">
        <v>87</v>
      </c>
      <c r="M37" s="66" t="s">
        <v>61</v>
      </c>
    </row>
    <row r="38" spans="1:13" ht="25.5" customHeight="1">
      <c r="A38" s="39"/>
      <c r="B38" s="53"/>
      <c r="C38" s="60"/>
      <c r="D38" s="60"/>
      <c r="E38" s="16" t="s">
        <v>88</v>
      </c>
      <c r="F38" s="13" t="s">
        <v>69</v>
      </c>
      <c r="G38" s="18" t="s">
        <v>89</v>
      </c>
      <c r="H38" s="62"/>
      <c r="I38" s="17">
        <v>0.2</v>
      </c>
      <c r="J38" s="61"/>
      <c r="K38" s="61"/>
      <c r="L38" s="33" t="s">
        <v>60</v>
      </c>
      <c r="M38" s="63"/>
    </row>
    <row r="39" spans="1:13" ht="25.5" customHeight="1">
      <c r="A39" s="3">
        <v>7</v>
      </c>
      <c r="B39" s="12" t="s">
        <v>90</v>
      </c>
      <c r="C39" s="13" t="s">
        <v>91</v>
      </c>
      <c r="D39" s="13" t="s">
        <v>56</v>
      </c>
      <c r="E39" s="16" t="s">
        <v>92</v>
      </c>
      <c r="F39" s="13" t="s">
        <v>93</v>
      </c>
      <c r="G39" s="18" t="s">
        <v>94</v>
      </c>
      <c r="H39" s="18">
        <v>2.1866</v>
      </c>
      <c r="I39" s="17">
        <v>1.9956</v>
      </c>
      <c r="J39" s="17">
        <v>0.9978</v>
      </c>
      <c r="K39" s="17">
        <v>0.9978</v>
      </c>
      <c r="L39" s="33" t="s">
        <v>95</v>
      </c>
      <c r="M39" s="34" t="s">
        <v>61</v>
      </c>
    </row>
    <row r="40" spans="1:13" ht="25.5" customHeight="1">
      <c r="A40" s="3">
        <v>8</v>
      </c>
      <c r="B40" s="12" t="s">
        <v>90</v>
      </c>
      <c r="C40" s="13" t="s">
        <v>96</v>
      </c>
      <c r="D40" s="13" t="s">
        <v>56</v>
      </c>
      <c r="E40" s="16" t="s">
        <v>97</v>
      </c>
      <c r="F40" s="13" t="s">
        <v>98</v>
      </c>
      <c r="G40" s="18" t="s">
        <v>99</v>
      </c>
      <c r="H40" s="18">
        <v>2.87</v>
      </c>
      <c r="I40" s="17">
        <v>0.2</v>
      </c>
      <c r="J40" s="17">
        <v>0.1</v>
      </c>
      <c r="K40" s="17">
        <v>0.1</v>
      </c>
      <c r="L40" s="33" t="s">
        <v>100</v>
      </c>
      <c r="M40" s="31"/>
    </row>
    <row r="41" spans="1:13" ht="37.5" customHeight="1">
      <c r="A41" s="57" t="s">
        <v>17</v>
      </c>
      <c r="B41" s="57"/>
      <c r="C41" s="57"/>
      <c r="D41" s="57"/>
      <c r="E41" s="57"/>
      <c r="F41" s="57"/>
      <c r="G41" s="57"/>
      <c r="H41" s="57"/>
      <c r="I41" s="35">
        <f>SUM(I29:I40)</f>
        <v>5.622030000000001</v>
      </c>
      <c r="J41" s="35">
        <f>SUM(J29:J40)</f>
        <v>2.1657290000000002</v>
      </c>
      <c r="K41" s="35">
        <f>SUM(K29:K40)</f>
        <v>3.4563010000000003</v>
      </c>
      <c r="L41" s="36"/>
      <c r="M41" s="3"/>
    </row>
  </sheetData>
  <sheetProtection/>
  <mergeCells count="72">
    <mergeCell ref="M37:M38"/>
    <mergeCell ref="K16:K17"/>
    <mergeCell ref="K18:K21"/>
    <mergeCell ref="L16:L25"/>
    <mergeCell ref="L33:L34"/>
    <mergeCell ref="M16:M17"/>
    <mergeCell ref="M18:M21"/>
    <mergeCell ref="M22:M25"/>
    <mergeCell ref="M32:M35"/>
    <mergeCell ref="J16:J17"/>
    <mergeCell ref="J18:J21"/>
    <mergeCell ref="J22:J25"/>
    <mergeCell ref="J32:J35"/>
    <mergeCell ref="K22:K25"/>
    <mergeCell ref="K32:K35"/>
    <mergeCell ref="H37:H38"/>
    <mergeCell ref="I33:I34"/>
    <mergeCell ref="J37:J38"/>
    <mergeCell ref="K37:K38"/>
    <mergeCell ref="D18:D21"/>
    <mergeCell ref="D22:D25"/>
    <mergeCell ref="D32:D35"/>
    <mergeCell ref="D37:D38"/>
    <mergeCell ref="A41:H41"/>
    <mergeCell ref="A16:A17"/>
    <mergeCell ref="A18:A21"/>
    <mergeCell ref="A22:A25"/>
    <mergeCell ref="A32:A35"/>
    <mergeCell ref="A37:A38"/>
    <mergeCell ref="C18:C21"/>
    <mergeCell ref="C22:C25"/>
    <mergeCell ref="C32:C35"/>
    <mergeCell ref="B18:B21"/>
    <mergeCell ref="B37:B38"/>
    <mergeCell ref="A14:M14"/>
    <mergeCell ref="A26:H26"/>
    <mergeCell ref="A27:M27"/>
    <mergeCell ref="B22:B25"/>
    <mergeCell ref="B32:B35"/>
    <mergeCell ref="H18:H21"/>
    <mergeCell ref="H22:H25"/>
    <mergeCell ref="H32:H35"/>
    <mergeCell ref="C37:C38"/>
    <mergeCell ref="B16:B17"/>
    <mergeCell ref="D12:E12"/>
    <mergeCell ref="F12:G12"/>
    <mergeCell ref="H12:I12"/>
    <mergeCell ref="A13:G13"/>
    <mergeCell ref="H13:I13"/>
    <mergeCell ref="D16:D17"/>
    <mergeCell ref="C16:C17"/>
    <mergeCell ref="H16:H17"/>
    <mergeCell ref="D8:E8"/>
    <mergeCell ref="F8:G8"/>
    <mergeCell ref="H8:I8"/>
    <mergeCell ref="A9:G9"/>
    <mergeCell ref="H9:I9"/>
    <mergeCell ref="A10:M10"/>
    <mergeCell ref="D11:E11"/>
    <mergeCell ref="F11:G11"/>
    <mergeCell ref="H11:I11"/>
    <mergeCell ref="A5:H5"/>
    <mergeCell ref="L5:M5"/>
    <mergeCell ref="A6:M6"/>
    <mergeCell ref="D7:E7"/>
    <mergeCell ref="F7:G7"/>
    <mergeCell ref="H7:I7"/>
    <mergeCell ref="A1:B1"/>
    <mergeCell ref="A2:L2"/>
    <mergeCell ref="A4:H4"/>
    <mergeCell ref="L4:M4"/>
    <mergeCell ref="A3:M3"/>
  </mergeCells>
  <printOptions/>
  <pageMargins left="0.6993055555555555" right="0.6993055555555555" top="0.75" bottom="0.75" header="0.3" footer="0.3"/>
  <pageSetup horizontalDpi="200" verticalDpi="200" orientation="landscape" paperSize="9" scale="6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6993055555555555" right="0.6993055555555555" top="0.75" bottom="0.75" header="0.3" footer="0.3"/>
  <pageSetup horizontalDpi="200" verticalDpi="2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6993055555555555" right="0.6993055555555555" top="0.75" bottom="0.75" header="0.3" footer="0.3"/>
  <pageSetup horizontalDpi="200" verticalDpi="2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jhsc</dc:creator>
  <cp:keywords/>
  <dc:description/>
  <cp:lastModifiedBy>文印室</cp:lastModifiedBy>
  <cp:lastPrinted>2021-08-02T08:05:05Z</cp:lastPrinted>
  <dcterms:created xsi:type="dcterms:W3CDTF">2006-09-13T11:21:51Z</dcterms:created>
  <dcterms:modified xsi:type="dcterms:W3CDTF">2021-08-02T08:05:25Z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2052-9.1.0.4688</vt:lpwstr>
  </property>
</Properties>
</file>